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НМЦ" sheetId="4" r:id="rId1"/>
  </sheets>
  <definedNames>
    <definedName name="_xlnm.Print_Area" localSheetId="0">НМЦ!$A$1:$G$66</definedName>
  </definedNames>
  <calcPr calcId="145621" iterate="1" fullPrecision="0"/>
</workbook>
</file>

<file path=xl/calcChain.xml><?xml version="1.0" encoding="utf-8"?>
<calcChain xmlns="http://schemas.openxmlformats.org/spreadsheetml/2006/main">
  <c r="G58" i="4" l="1"/>
  <c r="F58" i="4"/>
  <c r="E58" i="4"/>
  <c r="C58" i="4"/>
  <c r="B58" i="4"/>
  <c r="F57" i="4"/>
  <c r="G52" i="4"/>
  <c r="F52" i="4"/>
  <c r="E52" i="4"/>
  <c r="C52" i="4"/>
  <c r="B52" i="4"/>
  <c r="F51" i="4"/>
  <c r="G46" i="4" l="1"/>
  <c r="F46" i="4"/>
  <c r="E46" i="4"/>
  <c r="C46" i="4"/>
  <c r="B46" i="4"/>
  <c r="F45" i="4"/>
  <c r="G40" i="4" l="1"/>
  <c r="F40" i="4"/>
  <c r="E40" i="4"/>
  <c r="C40" i="4"/>
  <c r="B40" i="4"/>
  <c r="F39" i="4"/>
  <c r="G34" i="4"/>
  <c r="F34" i="4"/>
  <c r="E34" i="4"/>
  <c r="C34" i="4"/>
  <c r="B34" i="4"/>
  <c r="F33" i="4"/>
  <c r="G28" i="4"/>
  <c r="G59" i="4" s="1"/>
  <c r="F28" i="4"/>
  <c r="F59" i="4" s="1"/>
  <c r="E28" i="4"/>
  <c r="E59" i="4" s="1"/>
  <c r="C28" i="4"/>
  <c r="B28" i="4"/>
  <c r="B59" i="4" s="1"/>
  <c r="F27" i="4"/>
  <c r="G22" i="4"/>
  <c r="F22" i="4"/>
  <c r="E22" i="4"/>
  <c r="C22" i="4"/>
  <c r="B22" i="4"/>
  <c r="F21" i="4"/>
  <c r="E16" i="4" l="1"/>
  <c r="C16" i="4"/>
  <c r="B16" i="4"/>
  <c r="F15" i="4"/>
  <c r="F16" i="4" s="1"/>
  <c r="G16" i="4" l="1"/>
  <c r="E60" i="4" l="1"/>
  <c r="C60" i="4"/>
  <c r="B60" i="4"/>
  <c r="F60" i="4"/>
  <c r="G60" i="4" l="1"/>
  <c r="D62" i="4" l="1"/>
</calcChain>
</file>

<file path=xl/sharedStrings.xml><?xml version="1.0" encoding="utf-8"?>
<sst xmlns="http://schemas.openxmlformats.org/spreadsheetml/2006/main" count="82" uniqueCount="33">
  <si>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</si>
  <si>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</si>
  <si>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</si>
  <si>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</si>
  <si>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</si>
  <si>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</si>
  <si>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</si>
  <si>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</si>
  <si>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</si>
  <si>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</si>
  <si>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</si>
  <si>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</si>
  <si>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</si>
  <si>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</si>
  <si>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</si>
  <si>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</si>
  <si>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</si>
  <si>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СПЕЦОДЕЖДЫ</t>
  </si>
  <si>
    <t>Заместитель директора</t>
  </si>
  <si>
    <t>В.Ю. Овечкин</t>
  </si>
  <si>
    <t>Костюм женский (для уборщика служебных помещений)</t>
  </si>
  <si>
    <t>Штука</t>
  </si>
  <si>
    <r>
      <rPr>
        <sz val="10"/>
        <color rgb="FF0000FF"/>
        <rFont val="Times New Roman"/>
        <family val="1"/>
        <charset val="204"/>
      </rPr>
      <t>1* - https://aspektsnab.ru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https://1001prof.ru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https://fenix-siz.ru</t>
    </r>
  </si>
  <si>
    <t>(дридцать четыре тысячи двести шесть рублей 62 копейки)</t>
  </si>
  <si>
    <t xml:space="preserve"> (ИКЗ - 25 38622019058862201001 0008 002 0000 244)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</si>
  <si>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40-42;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</si>
  <si>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44-46;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</si>
  <si>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48-50;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</si>
  <si>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52-54;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</si>
  <si>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56-58;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</si>
  <si>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60-62;
Рост – 158-164.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</si>
  <si>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56-58;
Рост – 170-176.
</t>
  </si>
  <si>
    <t xml:space="preserve">Цвет – бордовый;
Свойства ткани - из смесовой ткани с водоотталкивающей пропиткой;
Состав ткани (полиэстер) - ≤ 65 %;
Состав ткани (хлопок) -  ≥35 %;
Плотность ткани - не менее 120 не более 140 г/кв.м.;
Куртка: удлиненная полуприлегающего силуэта, центральная застежка на пуговицах, короткий втачной рукав, V-образный фигурный вырез горловины, боковые вместительные карманы, регулировка объема по талии поясом,  воротник, карманы, и рукава, декорируются контрастной тканью белого цвета;
Брюки: прямого силуэта, на притачном поясе на резинке, цвет в тон куртке;
Размер – 48-50;
Рост – 170-176.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</si>
</sst>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4" fillId="0" borderId="5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3"/>
  <sheetViews>
    <sheetView tabSelected="1" zoomScaleNormal="100" workbookViewId="0">
      <selection activeCell="I55" sqref="I55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0" style="2" customWidth="1"/>
    <col min="5" max="5" width="12.375" style="2" customWidth="1"/>
    <col min="6" max="6" width="15.125" style="2" customWidth="1"/>
    <col min="7" max="7" width="17.875" style="2" customWidth="1"/>
    <col min="8" max="8" width="12.75" style="7" customWidth="1"/>
    <col min="9" max="9" width="11.125" style="8" customWidth="1"/>
    <col min="10" max="10" width="10.25" style="1" bestFit="1" customWidth="1"/>
    <col min="11" max="16384" width="9" style="1"/>
  </cols>
  <sheetData>
    <row r="1" spans="1:9" ht="15.75" x14ac:dyDescent="0.25">
      <c r="F1" s="64" t="s">
        <v>13</v>
      </c>
      <c r="G1" s="65"/>
    </row>
    <row r="2" spans="1:9" x14ac:dyDescent="0.25">
      <c r="E2" s="64" t="s">
        <v>14</v>
      </c>
      <c r="F2" s="64"/>
      <c r="G2" s="64"/>
    </row>
    <row r="3" spans="1:9" ht="15.75" x14ac:dyDescent="0.25">
      <c r="F3" s="64" t="s">
        <v>15</v>
      </c>
      <c r="G3" s="65"/>
    </row>
    <row r="4" spans="1:9" ht="15.75" x14ac:dyDescent="0.25">
      <c r="F4" s="9"/>
      <c r="G4" s="10"/>
    </row>
    <row r="5" spans="1:9" x14ac:dyDescent="0.25">
      <c r="A5" s="62" t="s">
        <v>16</v>
      </c>
      <c r="B5" s="62"/>
      <c r="C5" s="62"/>
      <c r="D5" s="62"/>
      <c r="E5" s="62"/>
      <c r="F5" s="62"/>
      <c r="G5" s="62"/>
      <c r="H5" s="1"/>
      <c r="I5" s="1"/>
    </row>
    <row r="6" spans="1:9" x14ac:dyDescent="0.25">
      <c r="A6" s="62" t="s">
        <v>17</v>
      </c>
      <c r="B6" s="62"/>
      <c r="C6" s="62"/>
      <c r="D6" s="62"/>
      <c r="E6" s="62"/>
      <c r="F6" s="62"/>
      <c r="G6" s="62"/>
      <c r="H6" s="1"/>
      <c r="I6" s="1"/>
    </row>
    <row r="7" spans="1:9" x14ac:dyDescent="0.25">
      <c r="A7" s="69" t="s">
        <v>24</v>
      </c>
      <c r="B7" s="69"/>
      <c r="C7" s="69"/>
      <c r="D7" s="69"/>
      <c r="E7" s="69"/>
      <c r="F7" s="69"/>
      <c r="G7" s="69"/>
      <c r="H7" s="34"/>
      <c r="I7" s="36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5"/>
    </row>
    <row r="9" spans="1:9" ht="38.25" x14ac:dyDescent="0.25">
      <c r="A9" s="66" t="s">
        <v>1</v>
      </c>
      <c r="B9" s="68" t="s">
        <v>2</v>
      </c>
      <c r="C9" s="68"/>
      <c r="D9" s="68"/>
      <c r="E9" s="68"/>
      <c r="F9" s="31" t="s">
        <v>10</v>
      </c>
      <c r="G9" s="31" t="s">
        <v>11</v>
      </c>
      <c r="H9" s="1"/>
      <c r="I9" s="1"/>
    </row>
    <row r="10" spans="1:9" ht="16.5" customHeight="1" x14ac:dyDescent="0.25">
      <c r="A10" s="67"/>
      <c r="B10" s="33">
        <v>1</v>
      </c>
      <c r="C10" s="68">
        <v>2</v>
      </c>
      <c r="D10" s="68"/>
      <c r="E10" s="33">
        <v>3</v>
      </c>
      <c r="F10" s="32"/>
      <c r="G10" s="32"/>
      <c r="H10" s="1"/>
      <c r="I10" s="1"/>
    </row>
    <row r="11" spans="1:9" x14ac:dyDescent="0.25">
      <c r="A11" s="28" t="s">
        <v>3</v>
      </c>
      <c r="B11" s="46" t="s">
        <v>20</v>
      </c>
      <c r="C11" s="47"/>
      <c r="D11" s="47"/>
      <c r="E11" s="47"/>
      <c r="F11" s="48"/>
      <c r="G11" s="49"/>
      <c r="H11" s="1"/>
      <c r="I11" s="1"/>
    </row>
    <row r="12" spans="1:9" x14ac:dyDescent="0.25">
      <c r="A12" s="29" t="s">
        <v>4</v>
      </c>
      <c r="B12" s="51" t="s">
        <v>25</v>
      </c>
      <c r="C12" s="52"/>
      <c r="D12" s="52"/>
      <c r="E12" s="52"/>
      <c r="F12" s="53"/>
      <c r="G12" s="50"/>
      <c r="H12" s="1"/>
      <c r="I12" s="1"/>
    </row>
    <row r="13" spans="1:9" s="13" customFormat="1" ht="157.5" customHeight="1" x14ac:dyDescent="0.25">
      <c r="A13" s="30"/>
      <c r="B13" s="54"/>
      <c r="C13" s="55"/>
      <c r="D13" s="55"/>
      <c r="E13" s="55"/>
      <c r="F13" s="56"/>
      <c r="G13" s="27"/>
    </row>
    <row r="14" spans="1:9" ht="13.5" customHeight="1" x14ac:dyDescent="0.25">
      <c r="A14" s="19" t="s">
        <v>5</v>
      </c>
      <c r="B14" s="23">
        <v>1</v>
      </c>
      <c r="C14" s="57" t="s">
        <v>21</v>
      </c>
      <c r="D14" s="58"/>
      <c r="E14" s="24"/>
      <c r="F14" s="25"/>
      <c r="G14" s="26"/>
      <c r="H14" s="1"/>
      <c r="I14" s="1"/>
    </row>
    <row r="15" spans="1:9" ht="17.25" customHeight="1" x14ac:dyDescent="0.25">
      <c r="A15" s="18" t="s">
        <v>6</v>
      </c>
      <c r="B15" s="20">
        <v>2420</v>
      </c>
      <c r="C15" s="59">
        <v>2490</v>
      </c>
      <c r="D15" s="59"/>
      <c r="E15" s="21">
        <v>2420</v>
      </c>
      <c r="F15" s="22">
        <f>(B15+C15+E15)/3</f>
        <v>2443.33</v>
      </c>
      <c r="G15" s="22">
        <v>2443.33</v>
      </c>
      <c r="H15" s="1"/>
      <c r="I15" s="1"/>
    </row>
    <row r="16" spans="1:9" ht="17.25" customHeight="1" x14ac:dyDescent="0.25">
      <c r="A16" s="14" t="s">
        <v>7</v>
      </c>
      <c r="B16" s="15">
        <f>B15*B14</f>
        <v>2420</v>
      </c>
      <c r="C16" s="45">
        <f>C15*B14</f>
        <v>2490</v>
      </c>
      <c r="D16" s="45"/>
      <c r="E16" s="15">
        <f>E15*B14</f>
        <v>2420</v>
      </c>
      <c r="F16" s="15">
        <f>G15*B14</f>
        <v>2443.33</v>
      </c>
      <c r="G16" s="15">
        <f>G15*B14</f>
        <v>2443.33</v>
      </c>
      <c r="H16" s="1"/>
      <c r="I16" s="1"/>
    </row>
    <row r="17" spans="1:9" ht="12.75" customHeight="1" x14ac:dyDescent="0.25">
      <c r="A17" s="28" t="s">
        <v>3</v>
      </c>
      <c r="B17" s="46" t="s">
        <v>20</v>
      </c>
      <c r="C17" s="47"/>
      <c r="D17" s="47"/>
      <c r="E17" s="47"/>
      <c r="F17" s="48"/>
      <c r="G17" s="49"/>
      <c r="H17" s="1"/>
      <c r="I17" s="1"/>
    </row>
    <row r="18" spans="1:9" ht="12.75" customHeight="1" x14ac:dyDescent="0.25">
      <c r="A18" s="29" t="s">
        <v>4</v>
      </c>
      <c r="B18" s="51" t="s">
        <v>26</v>
      </c>
      <c r="C18" s="52"/>
      <c r="D18" s="52"/>
      <c r="E18" s="52"/>
      <c r="F18" s="53"/>
      <c r="G18" s="50"/>
      <c r="H18" s="1"/>
      <c r="I18" s="1"/>
    </row>
    <row r="19" spans="1:9" s="13" customFormat="1" ht="159" customHeight="1" x14ac:dyDescent="0.25">
      <c r="A19" s="30"/>
      <c r="B19" s="54"/>
      <c r="C19" s="55"/>
      <c r="D19" s="55"/>
      <c r="E19" s="55"/>
      <c r="F19" s="56"/>
      <c r="G19" s="27"/>
    </row>
    <row r="20" spans="1:9" ht="13.5" customHeight="1" x14ac:dyDescent="0.25">
      <c r="A20" s="19" t="s">
        <v>5</v>
      </c>
      <c r="B20" s="23">
        <v>3</v>
      </c>
      <c r="C20" s="57" t="s">
        <v>21</v>
      </c>
      <c r="D20" s="58"/>
      <c r="E20" s="39"/>
      <c r="F20" s="25"/>
      <c r="G20" s="26"/>
      <c r="H20" s="1"/>
      <c r="I20" s="1"/>
    </row>
    <row r="21" spans="1:9" ht="17.25" customHeight="1" x14ac:dyDescent="0.25">
      <c r="A21" s="18" t="s">
        <v>6</v>
      </c>
      <c r="B21" s="41">
        <v>2420</v>
      </c>
      <c r="C21" s="59">
        <v>2490</v>
      </c>
      <c r="D21" s="59"/>
      <c r="E21" s="41">
        <v>2420</v>
      </c>
      <c r="F21" s="22">
        <f>(B21+C21+E21)/3</f>
        <v>2443.33</v>
      </c>
      <c r="G21" s="22">
        <v>2443.33</v>
      </c>
      <c r="H21" s="1"/>
      <c r="I21" s="1"/>
    </row>
    <row r="22" spans="1:9" ht="17.25" customHeight="1" x14ac:dyDescent="0.25">
      <c r="A22" s="14" t="s">
        <v>7</v>
      </c>
      <c r="B22" s="15">
        <f>B21*B20</f>
        <v>7260</v>
      </c>
      <c r="C22" s="45">
        <f>C21*B20</f>
        <v>7470</v>
      </c>
      <c r="D22" s="45"/>
      <c r="E22" s="15">
        <f>E21*B20</f>
        <v>7260</v>
      </c>
      <c r="F22" s="15">
        <f>G21*B20</f>
        <v>7329.99</v>
      </c>
      <c r="G22" s="15">
        <f>G21*B20</f>
        <v>7329.99</v>
      </c>
      <c r="H22" s="1"/>
      <c r="I22" s="1"/>
    </row>
    <row r="23" spans="1:9" ht="12.75" customHeight="1" x14ac:dyDescent="0.25">
      <c r="A23" s="28" t="s">
        <v>3</v>
      </c>
      <c r="B23" s="46" t="s">
        <v>20</v>
      </c>
      <c r="C23" s="47"/>
      <c r="D23" s="47"/>
      <c r="E23" s="47"/>
      <c r="F23" s="48"/>
      <c r="G23" s="49"/>
      <c r="H23" s="1"/>
      <c r="I23" s="1"/>
    </row>
    <row r="24" spans="1:9" ht="12.75" customHeight="1" x14ac:dyDescent="0.25">
      <c r="A24" s="29" t="s">
        <v>4</v>
      </c>
      <c r="B24" s="51" t="s">
        <v>27</v>
      </c>
      <c r="C24" s="52"/>
      <c r="D24" s="52"/>
      <c r="E24" s="52"/>
      <c r="F24" s="53"/>
      <c r="G24" s="50"/>
      <c r="H24" s="1"/>
      <c r="I24" s="1"/>
    </row>
    <row r="25" spans="1:9" s="13" customFormat="1" ht="157.5" customHeight="1" x14ac:dyDescent="0.25">
      <c r="A25" s="30"/>
      <c r="B25" s="54"/>
      <c r="C25" s="55"/>
      <c r="D25" s="55"/>
      <c r="E25" s="55"/>
      <c r="F25" s="56"/>
      <c r="G25" s="27"/>
    </row>
    <row r="26" spans="1:9" ht="13.5" customHeight="1" x14ac:dyDescent="0.25">
      <c r="A26" s="19" t="s">
        <v>5</v>
      </c>
      <c r="B26" s="23">
        <v>2</v>
      </c>
      <c r="C26" s="57" t="s">
        <v>21</v>
      </c>
      <c r="D26" s="58"/>
      <c r="E26" s="39"/>
      <c r="F26" s="25"/>
      <c r="G26" s="26"/>
      <c r="H26" s="1"/>
      <c r="I26" s="1"/>
    </row>
    <row r="27" spans="1:9" ht="17.25" customHeight="1" x14ac:dyDescent="0.25">
      <c r="A27" s="18" t="s">
        <v>6</v>
      </c>
      <c r="B27" s="41">
        <v>2420</v>
      </c>
      <c r="C27" s="59">
        <v>2490</v>
      </c>
      <c r="D27" s="59"/>
      <c r="E27" s="41">
        <v>2420</v>
      </c>
      <c r="F27" s="22">
        <f>(B27+C27+E27)/3</f>
        <v>2443.33</v>
      </c>
      <c r="G27" s="22">
        <v>2443.33</v>
      </c>
      <c r="H27" s="1"/>
      <c r="I27" s="1"/>
    </row>
    <row r="28" spans="1:9" ht="17.25" customHeight="1" x14ac:dyDescent="0.25">
      <c r="A28" s="14" t="s">
        <v>7</v>
      </c>
      <c r="B28" s="15">
        <f>B27*B26</f>
        <v>4840</v>
      </c>
      <c r="C28" s="45">
        <f>C27*B26</f>
        <v>4980</v>
      </c>
      <c r="D28" s="45"/>
      <c r="E28" s="15">
        <f>E27*B26</f>
        <v>4840</v>
      </c>
      <c r="F28" s="15">
        <f>G27*B26</f>
        <v>4886.66</v>
      </c>
      <c r="G28" s="15">
        <f>G27*B26</f>
        <v>4886.66</v>
      </c>
      <c r="H28" s="1"/>
      <c r="I28" s="1"/>
    </row>
    <row r="29" spans="1:9" ht="12.75" customHeight="1" x14ac:dyDescent="0.25">
      <c r="A29" s="28" t="s">
        <v>3</v>
      </c>
      <c r="B29" s="46" t="s">
        <v>20</v>
      </c>
      <c r="C29" s="47"/>
      <c r="D29" s="47"/>
      <c r="E29" s="47"/>
      <c r="F29" s="48"/>
      <c r="G29" s="49"/>
      <c r="H29" s="1"/>
      <c r="I29" s="1"/>
    </row>
    <row r="30" spans="1:9" ht="12.75" customHeight="1" x14ac:dyDescent="0.25">
      <c r="A30" s="29" t="s">
        <v>4</v>
      </c>
      <c r="B30" s="51" t="s">
        <v>28</v>
      </c>
      <c r="C30" s="52"/>
      <c r="D30" s="52"/>
      <c r="E30" s="52"/>
      <c r="F30" s="53"/>
      <c r="G30" s="50"/>
      <c r="H30" s="1"/>
      <c r="I30" s="1"/>
    </row>
    <row r="31" spans="1:9" s="13" customFormat="1" ht="157.5" customHeight="1" x14ac:dyDescent="0.25">
      <c r="A31" s="30"/>
      <c r="B31" s="54"/>
      <c r="C31" s="55"/>
      <c r="D31" s="55"/>
      <c r="E31" s="55"/>
      <c r="F31" s="56"/>
      <c r="G31" s="27"/>
    </row>
    <row r="32" spans="1:9" ht="13.5" customHeight="1" x14ac:dyDescent="0.25">
      <c r="A32" s="19" t="s">
        <v>5</v>
      </c>
      <c r="B32" s="23">
        <v>3</v>
      </c>
      <c r="C32" s="57" t="s">
        <v>21</v>
      </c>
      <c r="D32" s="58"/>
      <c r="E32" s="39"/>
      <c r="F32" s="25"/>
      <c r="G32" s="26"/>
      <c r="H32" s="1"/>
      <c r="I32" s="1"/>
    </row>
    <row r="33" spans="1:9" ht="17.25" customHeight="1" x14ac:dyDescent="0.25">
      <c r="A33" s="18" t="s">
        <v>6</v>
      </c>
      <c r="B33" s="41">
        <v>2420</v>
      </c>
      <c r="C33" s="59">
        <v>2490</v>
      </c>
      <c r="D33" s="59"/>
      <c r="E33" s="41">
        <v>2420</v>
      </c>
      <c r="F33" s="22">
        <f>(B33+C33+E33)/3</f>
        <v>2443.33</v>
      </c>
      <c r="G33" s="22">
        <v>2443.33</v>
      </c>
      <c r="H33" s="1"/>
      <c r="I33" s="1"/>
    </row>
    <row r="34" spans="1:9" ht="17.25" customHeight="1" x14ac:dyDescent="0.25">
      <c r="A34" s="14" t="s">
        <v>7</v>
      </c>
      <c r="B34" s="15">
        <f>B33*B32</f>
        <v>7260</v>
      </c>
      <c r="C34" s="45">
        <f>C33*B32</f>
        <v>7470</v>
      </c>
      <c r="D34" s="45"/>
      <c r="E34" s="15">
        <f>E33*B32</f>
        <v>7260</v>
      </c>
      <c r="F34" s="15">
        <f>G33*B32</f>
        <v>7329.99</v>
      </c>
      <c r="G34" s="15">
        <f>G33*B32</f>
        <v>7329.99</v>
      </c>
      <c r="H34" s="1"/>
      <c r="I34" s="1"/>
    </row>
    <row r="35" spans="1:9" ht="12.75" customHeight="1" x14ac:dyDescent="0.25">
      <c r="A35" s="28" t="s">
        <v>3</v>
      </c>
      <c r="B35" s="46" t="s">
        <v>20</v>
      </c>
      <c r="C35" s="47"/>
      <c r="D35" s="47"/>
      <c r="E35" s="47"/>
      <c r="F35" s="48"/>
      <c r="G35" s="49"/>
      <c r="H35" s="1"/>
      <c r="I35" s="1"/>
    </row>
    <row r="36" spans="1:9" ht="12.75" customHeight="1" x14ac:dyDescent="0.25">
      <c r="A36" s="29" t="s">
        <v>4</v>
      </c>
      <c r="B36" s="51" t="s">
        <v>29</v>
      </c>
      <c r="C36" s="52"/>
      <c r="D36" s="52"/>
      <c r="E36" s="52"/>
      <c r="F36" s="53"/>
      <c r="G36" s="50"/>
      <c r="H36" s="1"/>
      <c r="I36" s="1"/>
    </row>
    <row r="37" spans="1:9" s="13" customFormat="1" ht="162.75" customHeight="1" x14ac:dyDescent="0.25">
      <c r="A37" s="30"/>
      <c r="B37" s="54"/>
      <c r="C37" s="55"/>
      <c r="D37" s="55"/>
      <c r="E37" s="55"/>
      <c r="F37" s="56"/>
      <c r="G37" s="27"/>
    </row>
    <row r="38" spans="1:9" ht="13.5" customHeight="1" x14ac:dyDescent="0.25">
      <c r="A38" s="19" t="s">
        <v>5</v>
      </c>
      <c r="B38" s="23">
        <v>1</v>
      </c>
      <c r="C38" s="57" t="s">
        <v>21</v>
      </c>
      <c r="D38" s="58"/>
      <c r="E38" s="39"/>
      <c r="F38" s="25"/>
      <c r="G38" s="26"/>
      <c r="H38" s="1"/>
      <c r="I38" s="1"/>
    </row>
    <row r="39" spans="1:9" ht="17.25" customHeight="1" x14ac:dyDescent="0.25">
      <c r="A39" s="18" t="s">
        <v>6</v>
      </c>
      <c r="B39" s="41">
        <v>2420</v>
      </c>
      <c r="C39" s="59">
        <v>2490</v>
      </c>
      <c r="D39" s="59"/>
      <c r="E39" s="41">
        <v>2420</v>
      </c>
      <c r="F39" s="22">
        <f>(B39+C39+E39)/3</f>
        <v>2443.33</v>
      </c>
      <c r="G39" s="22">
        <v>2443.33</v>
      </c>
      <c r="H39" s="1"/>
      <c r="I39" s="1"/>
    </row>
    <row r="40" spans="1:9" ht="17.25" customHeight="1" x14ac:dyDescent="0.25">
      <c r="A40" s="14" t="s">
        <v>7</v>
      </c>
      <c r="B40" s="15">
        <f>B39*B38</f>
        <v>2420</v>
      </c>
      <c r="C40" s="45">
        <f>C39*B38</f>
        <v>2490</v>
      </c>
      <c r="D40" s="45"/>
      <c r="E40" s="15">
        <f>E39*B38</f>
        <v>2420</v>
      </c>
      <c r="F40" s="15">
        <f>G39*B38</f>
        <v>2443.33</v>
      </c>
      <c r="G40" s="15">
        <f>G39*B38</f>
        <v>2443.33</v>
      </c>
      <c r="H40" s="1"/>
      <c r="I40" s="1"/>
    </row>
    <row r="41" spans="1:9" ht="12.75" customHeight="1" x14ac:dyDescent="0.25">
      <c r="A41" s="28" t="s">
        <v>3</v>
      </c>
      <c r="B41" s="46" t="s">
        <v>20</v>
      </c>
      <c r="C41" s="47"/>
      <c r="D41" s="47"/>
      <c r="E41" s="47"/>
      <c r="F41" s="48"/>
      <c r="G41" s="49"/>
      <c r="H41" s="1"/>
      <c r="I41" s="1"/>
    </row>
    <row r="42" spans="1:9" ht="12.75" customHeight="1" x14ac:dyDescent="0.25">
      <c r="A42" s="29" t="s">
        <v>4</v>
      </c>
      <c r="B42" s="51" t="s">
        <v>30</v>
      </c>
      <c r="C42" s="52"/>
      <c r="D42" s="52"/>
      <c r="E42" s="52"/>
      <c r="F42" s="53"/>
      <c r="G42" s="50"/>
      <c r="H42" s="1"/>
      <c r="I42" s="1"/>
    </row>
    <row r="43" spans="1:9" s="13" customFormat="1" ht="162" customHeight="1" x14ac:dyDescent="0.25">
      <c r="A43" s="30"/>
      <c r="B43" s="54"/>
      <c r="C43" s="55"/>
      <c r="D43" s="55"/>
      <c r="E43" s="55"/>
      <c r="F43" s="56"/>
      <c r="G43" s="27"/>
    </row>
    <row r="44" spans="1:9" ht="13.5" customHeight="1" x14ac:dyDescent="0.25">
      <c r="A44" s="19" t="s">
        <v>5</v>
      </c>
      <c r="B44" s="23">
        <v>2</v>
      </c>
      <c r="C44" s="57" t="s">
        <v>21</v>
      </c>
      <c r="D44" s="58"/>
      <c r="E44" s="42"/>
      <c r="F44" s="25"/>
      <c r="G44" s="26"/>
      <c r="H44" s="1"/>
      <c r="I44" s="1"/>
    </row>
    <row r="45" spans="1:9" ht="17.25" customHeight="1" x14ac:dyDescent="0.25">
      <c r="A45" s="18" t="s">
        <v>6</v>
      </c>
      <c r="B45" s="41">
        <v>2420</v>
      </c>
      <c r="C45" s="59">
        <v>2490</v>
      </c>
      <c r="D45" s="59"/>
      <c r="E45" s="41">
        <v>2420</v>
      </c>
      <c r="F45" s="22">
        <f>(B45+C45+E45)/3</f>
        <v>2443.33</v>
      </c>
      <c r="G45" s="22">
        <v>2443.33</v>
      </c>
      <c r="H45" s="1"/>
      <c r="I45" s="1"/>
    </row>
    <row r="46" spans="1:9" ht="17.25" customHeight="1" x14ac:dyDescent="0.25">
      <c r="A46" s="14" t="s">
        <v>7</v>
      </c>
      <c r="B46" s="15">
        <f>B45*B44</f>
        <v>4840</v>
      </c>
      <c r="C46" s="45">
        <f>C45*B44</f>
        <v>4980</v>
      </c>
      <c r="D46" s="45"/>
      <c r="E46" s="15">
        <f>E45*B44</f>
        <v>4840</v>
      </c>
      <c r="F46" s="15">
        <f>G45*B44</f>
        <v>4886.66</v>
      </c>
      <c r="G46" s="15">
        <f>G45*B44</f>
        <v>4886.66</v>
      </c>
      <c r="H46" s="1"/>
      <c r="I46" s="1"/>
    </row>
    <row r="47" spans="1:9" ht="12.75" customHeight="1" x14ac:dyDescent="0.25">
      <c r="A47" s="28" t="s">
        <v>3</v>
      </c>
      <c r="B47" s="46" t="s">
        <v>20</v>
      </c>
      <c r="C47" s="47"/>
      <c r="D47" s="47"/>
      <c r="E47" s="47"/>
      <c r="F47" s="48"/>
      <c r="G47" s="49"/>
      <c r="H47" s="1"/>
      <c r="I47" s="1"/>
    </row>
    <row r="48" spans="1:9" ht="12.75" customHeight="1" x14ac:dyDescent="0.25">
      <c r="A48" s="29" t="s">
        <v>4</v>
      </c>
      <c r="B48" s="51" t="s">
        <v>32</v>
      </c>
      <c r="C48" s="52"/>
      <c r="D48" s="52"/>
      <c r="E48" s="52"/>
      <c r="F48" s="53"/>
      <c r="G48" s="50"/>
      <c r="H48" s="1"/>
      <c r="I48" s="1"/>
    </row>
    <row r="49" spans="1:9" s="13" customFormat="1" ht="162.75" customHeight="1" x14ac:dyDescent="0.25">
      <c r="A49" s="30"/>
      <c r="B49" s="54"/>
      <c r="C49" s="55"/>
      <c r="D49" s="55"/>
      <c r="E49" s="55"/>
      <c r="F49" s="56"/>
      <c r="G49" s="27"/>
    </row>
    <row r="50" spans="1:9" ht="13.5" customHeight="1" x14ac:dyDescent="0.25">
      <c r="A50" s="19" t="s">
        <v>5</v>
      </c>
      <c r="B50" s="23">
        <v>1</v>
      </c>
      <c r="C50" s="57" t="s">
        <v>21</v>
      </c>
      <c r="D50" s="58"/>
      <c r="E50" s="44"/>
      <c r="F50" s="25"/>
      <c r="G50" s="26"/>
      <c r="H50" s="1"/>
      <c r="I50" s="1"/>
    </row>
    <row r="51" spans="1:9" ht="17.25" customHeight="1" x14ac:dyDescent="0.25">
      <c r="A51" s="18" t="s">
        <v>6</v>
      </c>
      <c r="B51" s="43">
        <v>2420</v>
      </c>
      <c r="C51" s="59">
        <v>2490</v>
      </c>
      <c r="D51" s="59"/>
      <c r="E51" s="43">
        <v>2420</v>
      </c>
      <c r="F51" s="22">
        <f>(B51+C51+E51)/3</f>
        <v>2443.33</v>
      </c>
      <c r="G51" s="22">
        <v>2443.33</v>
      </c>
      <c r="H51" s="1"/>
      <c r="I51" s="1"/>
    </row>
    <row r="52" spans="1:9" ht="17.25" customHeight="1" x14ac:dyDescent="0.25">
      <c r="A52" s="14" t="s">
        <v>7</v>
      </c>
      <c r="B52" s="15">
        <f>B51*B50</f>
        <v>2420</v>
      </c>
      <c r="C52" s="45">
        <f>C51*B50</f>
        <v>2490</v>
      </c>
      <c r="D52" s="45"/>
      <c r="E52" s="15">
        <f>E51*B50</f>
        <v>2420</v>
      </c>
      <c r="F52" s="15">
        <f>G51*B50</f>
        <v>2443.33</v>
      </c>
      <c r="G52" s="15">
        <f>G51*B50</f>
        <v>2443.33</v>
      </c>
      <c r="H52" s="1"/>
      <c r="I52" s="1"/>
    </row>
    <row r="53" spans="1:9" ht="12.75" customHeight="1" x14ac:dyDescent="0.25">
      <c r="A53" s="28" t="s">
        <v>3</v>
      </c>
      <c r="B53" s="46" t="s">
        <v>20</v>
      </c>
      <c r="C53" s="47"/>
      <c r="D53" s="47"/>
      <c r="E53" s="47"/>
      <c r="F53" s="48"/>
      <c r="G53" s="49"/>
      <c r="H53" s="1"/>
      <c r="I53" s="1"/>
    </row>
    <row r="54" spans="1:9" ht="12.75" customHeight="1" x14ac:dyDescent="0.25">
      <c r="A54" s="29" t="s">
        <v>4</v>
      </c>
      <c r="B54" s="51" t="s">
        <v>31</v>
      </c>
      <c r="C54" s="52"/>
      <c r="D54" s="52"/>
      <c r="E54" s="52"/>
      <c r="F54" s="53"/>
      <c r="G54" s="50"/>
      <c r="H54" s="1"/>
      <c r="I54" s="1"/>
    </row>
    <row r="55" spans="1:9" s="13" customFormat="1" ht="162.75" customHeight="1" x14ac:dyDescent="0.25">
      <c r="A55" s="30"/>
      <c r="B55" s="54"/>
      <c r="C55" s="55"/>
      <c r="D55" s="55"/>
      <c r="E55" s="55"/>
      <c r="F55" s="56"/>
      <c r="G55" s="27"/>
    </row>
    <row r="56" spans="1:9" ht="13.5" customHeight="1" x14ac:dyDescent="0.25">
      <c r="A56" s="19" t="s">
        <v>5</v>
      </c>
      <c r="B56" s="23">
        <v>1</v>
      </c>
      <c r="C56" s="57" t="s">
        <v>21</v>
      </c>
      <c r="D56" s="58"/>
      <c r="E56" s="44"/>
      <c r="F56" s="25"/>
      <c r="G56" s="26"/>
      <c r="H56" s="1"/>
      <c r="I56" s="1"/>
    </row>
    <row r="57" spans="1:9" ht="17.25" customHeight="1" x14ac:dyDescent="0.25">
      <c r="A57" s="18" t="s">
        <v>6</v>
      </c>
      <c r="B57" s="43">
        <v>2420</v>
      </c>
      <c r="C57" s="59">
        <v>2490</v>
      </c>
      <c r="D57" s="59"/>
      <c r="E57" s="43">
        <v>2420</v>
      </c>
      <c r="F57" s="22">
        <f>(B57+C57+E57)/3</f>
        <v>2443.33</v>
      </c>
      <c r="G57" s="22">
        <v>2443.33</v>
      </c>
      <c r="H57" s="1"/>
      <c r="I57" s="1"/>
    </row>
    <row r="58" spans="1:9" ht="17.25" customHeight="1" x14ac:dyDescent="0.25">
      <c r="A58" s="14" t="s">
        <v>7</v>
      </c>
      <c r="B58" s="15">
        <f>B57*B56</f>
        <v>2420</v>
      </c>
      <c r="C58" s="45">
        <f>C57*B56</f>
        <v>2490</v>
      </c>
      <c r="D58" s="45"/>
      <c r="E58" s="15">
        <f>E57*B56</f>
        <v>2420</v>
      </c>
      <c r="F58" s="15">
        <f>G57*B56</f>
        <v>2443.33</v>
      </c>
      <c r="G58" s="15">
        <f>G57*B56</f>
        <v>2443.33</v>
      </c>
      <c r="H58" s="1"/>
      <c r="I58" s="1"/>
    </row>
    <row r="59" spans="1:9" ht="17.25" customHeight="1" x14ac:dyDescent="0.25">
      <c r="A59" s="16" t="s">
        <v>8</v>
      </c>
      <c r="B59" s="17">
        <f>B16+B22+B28+B34+B40+B46</f>
        <v>29040</v>
      </c>
      <c r="C59" s="60">
        <v>31460</v>
      </c>
      <c r="D59" s="60"/>
      <c r="E59" s="40">
        <f>E16+E22+E28+E34+E40+E46</f>
        <v>29040</v>
      </c>
      <c r="F59" s="40">
        <f>F16+F22+F28+F34+F40+F46</f>
        <v>29319.96</v>
      </c>
      <c r="G59" s="40">
        <f>G16+G22+G28+G34+G40+G46</f>
        <v>29319.96</v>
      </c>
      <c r="H59" s="1"/>
      <c r="I59" s="1"/>
    </row>
    <row r="60" spans="1:9" ht="17.25" customHeight="1" x14ac:dyDescent="0.25">
      <c r="A60" s="14" t="s">
        <v>9</v>
      </c>
      <c r="B60" s="17">
        <f>B59</f>
        <v>29040</v>
      </c>
      <c r="C60" s="60">
        <f>C59</f>
        <v>31460</v>
      </c>
      <c r="D60" s="60"/>
      <c r="E60" s="17">
        <f>E59</f>
        <v>29040</v>
      </c>
      <c r="F60" s="17">
        <f>F59</f>
        <v>29319.96</v>
      </c>
      <c r="G60" s="17">
        <f>F60</f>
        <v>29319.96</v>
      </c>
      <c r="H60" s="1"/>
      <c r="I60" s="1"/>
    </row>
    <row r="61" spans="1:9" x14ac:dyDescent="0.25">
      <c r="F61" s="6"/>
      <c r="G61" s="6"/>
      <c r="H61" s="1"/>
      <c r="I61" s="1"/>
    </row>
    <row r="62" spans="1:9" ht="12.75" customHeight="1" x14ac:dyDescent="0.25">
      <c r="A62" s="61" t="s">
        <v>12</v>
      </c>
      <c r="B62" s="61"/>
      <c r="C62" s="61"/>
      <c r="D62" s="12">
        <f>G60</f>
        <v>29319.96</v>
      </c>
      <c r="E62" s="63" t="s">
        <v>23</v>
      </c>
      <c r="F62" s="63"/>
      <c r="G62" s="63"/>
      <c r="I62" s="1"/>
    </row>
    <row r="63" spans="1:9" ht="38.25" x14ac:dyDescent="0.25">
      <c r="A63" s="11" t="s">
        <v>22</v>
      </c>
      <c r="B63" s="11"/>
      <c r="C63" s="11"/>
      <c r="D63" s="11"/>
      <c r="E63" s="11"/>
      <c r="F63" s="11"/>
      <c r="G63" s="11"/>
      <c r="I63" s="1"/>
    </row>
    <row r="64" spans="1:9" x14ac:dyDescent="0.25">
      <c r="A64" s="11"/>
      <c r="B64" s="11"/>
      <c r="C64" s="11"/>
      <c r="D64" s="11"/>
      <c r="E64" s="11"/>
      <c r="F64" s="11"/>
      <c r="G64" s="11"/>
      <c r="I64" s="1"/>
    </row>
    <row r="65" spans="1:9" x14ac:dyDescent="0.25">
      <c r="A65" s="11"/>
      <c r="B65" s="11"/>
      <c r="C65" s="11"/>
      <c r="D65" s="11"/>
      <c r="E65" s="11"/>
      <c r="F65" s="11"/>
      <c r="G65" s="11"/>
      <c r="H65" s="1"/>
      <c r="I65" s="1"/>
    </row>
    <row r="66" spans="1:9" x14ac:dyDescent="0.25">
      <c r="A66" s="37" t="s">
        <v>18</v>
      </c>
      <c r="B66" s="38"/>
      <c r="C66" s="38"/>
      <c r="D66" s="38"/>
      <c r="E66" s="38"/>
      <c r="F66" s="38" t="s">
        <v>19</v>
      </c>
      <c r="H66" s="1"/>
      <c r="I66" s="1"/>
    </row>
    <row r="67" spans="1:9" x14ac:dyDescent="0.25">
      <c r="H67" s="1"/>
      <c r="I67" s="1"/>
    </row>
    <row r="68" spans="1:9" x14ac:dyDescent="0.25">
      <c r="H68" s="1"/>
      <c r="I68" s="1"/>
    </row>
    <row r="69" spans="1:9" x14ac:dyDescent="0.25">
      <c r="H69" s="1"/>
      <c r="I69" s="1"/>
    </row>
    <row r="70" spans="1:9" x14ac:dyDescent="0.25">
      <c r="H70" s="1"/>
      <c r="I70" s="1"/>
    </row>
    <row r="71" spans="1:9" x14ac:dyDescent="0.25">
      <c r="H71" s="1"/>
      <c r="I71" s="1"/>
    </row>
    <row r="72" spans="1:9" x14ac:dyDescent="0.25">
      <c r="H72" s="1"/>
      <c r="I72" s="1"/>
    </row>
    <row r="73" spans="1:9" x14ac:dyDescent="0.25">
      <c r="H73" s="1"/>
      <c r="I73" s="1"/>
    </row>
    <row r="74" spans="1:9" x14ac:dyDescent="0.25">
      <c r="H74" s="1"/>
      <c r="I74" s="1"/>
    </row>
    <row r="75" spans="1:9" x14ac:dyDescent="0.25">
      <c r="H75" s="1"/>
      <c r="I75" s="1"/>
    </row>
    <row r="76" spans="1:9" x14ac:dyDescent="0.25"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5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A1590" s="1"/>
      <c r="B1590" s="1"/>
      <c r="C1590" s="1"/>
      <c r="D1590" s="1"/>
      <c r="E1590" s="1"/>
      <c r="F1590" s="1"/>
      <c r="G1590" s="1"/>
      <c r="H1590" s="1"/>
      <c r="I1590" s="1"/>
    </row>
    <row r="1591" spans="1:9" x14ac:dyDescent="0.25">
      <c r="A1591" s="1"/>
      <c r="B1591" s="1"/>
      <c r="C1591" s="1"/>
      <c r="D1591" s="1"/>
      <c r="E1591" s="1"/>
      <c r="F1591" s="1"/>
      <c r="G1591" s="1"/>
      <c r="H1591" s="1"/>
      <c r="I1591" s="1"/>
    </row>
    <row r="1592" spans="1:9" x14ac:dyDescent="0.25">
      <c r="A1592" s="1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1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1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1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1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1"/>
      <c r="B1597" s="1"/>
      <c r="C1597" s="1"/>
      <c r="D1597" s="1"/>
      <c r="E1597" s="1"/>
      <c r="F1597" s="1"/>
      <c r="G1597" s="1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1"/>
      <c r="H1598" s="1"/>
      <c r="I1598" s="1"/>
    </row>
    <row r="1599" spans="1:9" x14ac:dyDescent="0.25">
      <c r="A1599" s="1"/>
      <c r="B1599" s="1"/>
      <c r="C1599" s="1"/>
      <c r="D1599" s="1"/>
      <c r="E1599" s="1"/>
      <c r="F1599" s="1"/>
      <c r="G1599" s="1"/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1"/>
      <c r="H1600" s="1"/>
      <c r="I1600" s="1"/>
    </row>
    <row r="1601" spans="1:9" x14ac:dyDescent="0.25">
      <c r="A1601" s="1"/>
      <c r="B1601" s="1"/>
      <c r="C1601" s="1"/>
      <c r="D1601" s="1"/>
      <c r="E1601" s="1"/>
      <c r="F1601" s="1"/>
      <c r="G1601" s="1"/>
      <c r="H1601" s="1"/>
      <c r="I1601" s="1"/>
    </row>
    <row r="1602" spans="1:9" x14ac:dyDescent="0.25">
      <c r="A1602" s="1"/>
      <c r="B1602" s="1"/>
      <c r="C1602" s="1"/>
      <c r="D1602" s="1"/>
      <c r="E1602" s="1"/>
      <c r="F1602" s="1"/>
      <c r="G1602" s="1"/>
      <c r="H1602" s="1"/>
      <c r="I1602" s="1"/>
    </row>
    <row r="1603" spans="1:9" x14ac:dyDescent="0.25">
      <c r="A1603" s="1"/>
      <c r="B1603" s="1"/>
      <c r="C1603" s="1"/>
      <c r="D1603" s="1"/>
      <c r="E1603" s="1"/>
      <c r="F1603" s="1"/>
      <c r="G1603" s="1"/>
      <c r="H1603" s="1"/>
      <c r="I1603" s="1"/>
    </row>
    <row r="1604" spans="1:9" x14ac:dyDescent="0.25">
      <c r="A1604" s="1"/>
      <c r="B1604" s="1"/>
      <c r="C1604" s="1"/>
      <c r="D1604" s="1"/>
      <c r="E1604" s="1"/>
      <c r="F1604" s="1"/>
      <c r="G1604" s="1"/>
      <c r="H1604" s="1"/>
      <c r="I1604" s="1"/>
    </row>
    <row r="1605" spans="1:9" x14ac:dyDescent="0.25">
      <c r="A1605" s="1"/>
      <c r="B1605" s="1"/>
      <c r="C1605" s="1"/>
      <c r="D1605" s="1"/>
      <c r="E1605" s="1"/>
      <c r="F1605" s="1"/>
      <c r="G1605" s="1"/>
      <c r="H1605" s="1"/>
      <c r="I1605" s="1"/>
    </row>
    <row r="1606" spans="1:9" x14ac:dyDescent="0.25">
      <c r="A1606" s="1"/>
      <c r="B1606" s="1"/>
      <c r="C1606" s="1"/>
      <c r="D1606" s="1"/>
      <c r="E1606" s="1"/>
      <c r="F1606" s="1"/>
      <c r="G1606" s="1"/>
      <c r="H1606" s="1"/>
      <c r="I1606" s="1"/>
    </row>
    <row r="1607" spans="1:9" x14ac:dyDescent="0.25">
      <c r="A1607" s="1"/>
      <c r="B1607" s="1"/>
      <c r="C1607" s="1"/>
      <c r="D1607" s="1"/>
      <c r="E1607" s="1"/>
      <c r="F1607" s="1"/>
      <c r="G1607" s="1"/>
      <c r="H1607" s="1"/>
      <c r="I1607" s="1"/>
    </row>
    <row r="1608" spans="1:9" x14ac:dyDescent="0.25">
      <c r="A1608" s="1"/>
      <c r="B1608" s="1"/>
      <c r="C1608" s="1"/>
      <c r="D1608" s="1"/>
      <c r="E1608" s="1"/>
      <c r="F1608" s="1"/>
      <c r="G1608" s="1"/>
      <c r="H1608" s="1"/>
      <c r="I1608" s="1"/>
    </row>
    <row r="1609" spans="1:9" x14ac:dyDescent="0.25">
      <c r="A1609" s="1"/>
      <c r="B1609" s="1"/>
      <c r="C1609" s="1"/>
      <c r="D1609" s="1"/>
      <c r="E1609" s="1"/>
      <c r="F1609" s="1"/>
      <c r="G1609" s="1"/>
      <c r="H1609" s="1"/>
      <c r="I1609" s="1"/>
    </row>
    <row r="1610" spans="1:9" x14ac:dyDescent="0.25">
      <c r="A1610" s="1"/>
      <c r="B1610" s="1"/>
      <c r="C1610" s="1"/>
      <c r="D1610" s="1"/>
      <c r="E1610" s="1"/>
      <c r="F1610" s="1"/>
      <c r="G1610" s="1"/>
      <c r="H1610" s="1"/>
      <c r="I1610" s="1"/>
    </row>
    <row r="1611" spans="1:9" x14ac:dyDescent="0.25">
      <c r="A1611" s="1"/>
      <c r="B1611" s="1"/>
      <c r="C1611" s="1"/>
      <c r="D1611" s="1"/>
      <c r="E1611" s="1"/>
      <c r="F1611" s="1"/>
      <c r="G1611" s="1"/>
      <c r="H1611" s="1"/>
      <c r="I1611" s="1"/>
    </row>
    <row r="1612" spans="1:9" x14ac:dyDescent="0.25">
      <c r="A1612" s="1"/>
      <c r="B1612" s="1"/>
      <c r="C1612" s="1"/>
      <c r="D1612" s="1"/>
      <c r="E1612" s="1"/>
      <c r="F1612" s="1"/>
      <c r="G1612" s="1"/>
      <c r="H1612" s="1"/>
      <c r="I1612" s="1"/>
    </row>
    <row r="1613" spans="1:9" x14ac:dyDescent="0.25">
      <c r="A1613" s="1"/>
      <c r="B1613" s="1"/>
      <c r="C1613" s="1"/>
      <c r="D1613" s="1"/>
      <c r="E1613" s="1"/>
      <c r="F1613" s="1"/>
      <c r="G1613" s="1"/>
      <c r="H1613" s="1"/>
      <c r="I1613" s="1"/>
    </row>
    <row r="1614" spans="1:9" x14ac:dyDescent="0.25">
      <c r="A1614" s="1"/>
      <c r="B1614" s="1"/>
      <c r="C1614" s="1"/>
      <c r="D1614" s="1"/>
      <c r="E1614" s="1"/>
      <c r="F1614" s="1"/>
      <c r="G1614" s="1"/>
      <c r="H1614" s="1"/>
      <c r="I1614" s="1"/>
    </row>
    <row r="1615" spans="1:9" x14ac:dyDescent="0.25">
      <c r="A1615" s="1"/>
      <c r="B1615" s="1"/>
      <c r="C1615" s="1"/>
      <c r="D1615" s="1"/>
      <c r="E1615" s="1"/>
      <c r="F1615" s="1"/>
      <c r="G1615" s="1"/>
      <c r="H1615" s="1"/>
      <c r="I1615" s="1"/>
    </row>
    <row r="1616" spans="1:9" x14ac:dyDescent="0.25">
      <c r="A1616" s="1"/>
      <c r="B1616" s="1"/>
      <c r="C1616" s="1"/>
      <c r="D1616" s="1"/>
      <c r="E1616" s="1"/>
      <c r="F1616" s="1"/>
      <c r="G1616" s="1"/>
      <c r="H1616" s="1"/>
      <c r="I1616" s="1"/>
    </row>
    <row r="1617" spans="1:9" x14ac:dyDescent="0.25">
      <c r="A1617" s="1"/>
      <c r="B1617" s="1"/>
      <c r="C1617" s="1"/>
      <c r="D1617" s="1"/>
      <c r="E1617" s="1"/>
      <c r="F1617" s="1"/>
      <c r="G1617" s="1"/>
      <c r="H1617" s="1"/>
      <c r="I1617" s="1"/>
    </row>
    <row r="1618" spans="1:9" x14ac:dyDescent="0.25">
      <c r="A1618" s="1"/>
      <c r="B1618" s="1"/>
      <c r="C1618" s="1"/>
      <c r="D1618" s="1"/>
      <c r="E1618" s="1"/>
      <c r="F1618" s="1"/>
      <c r="G1618" s="1"/>
      <c r="H1618" s="1"/>
      <c r="I1618" s="1"/>
    </row>
    <row r="1619" spans="1:9" x14ac:dyDescent="0.25">
      <c r="H1619" s="1"/>
      <c r="I1619" s="1"/>
    </row>
    <row r="1620" spans="1:9" x14ac:dyDescent="0.25">
      <c r="H1620" s="1"/>
      <c r="I1620" s="1"/>
    </row>
    <row r="1621" spans="1:9" x14ac:dyDescent="0.25">
      <c r="H1621" s="1"/>
      <c r="I1621" s="1"/>
    </row>
    <row r="1622" spans="1:9" x14ac:dyDescent="0.25">
      <c r="H1622" s="1"/>
      <c r="I1622" s="1"/>
    </row>
    <row r="1623" spans="1:9" x14ac:dyDescent="0.25">
      <c r="H1623" s="1"/>
      <c r="I1623" s="1"/>
    </row>
    <row r="1624" spans="1:9" x14ac:dyDescent="0.25">
      <c r="H1624" s="1"/>
      <c r="I1624" s="1"/>
    </row>
    <row r="1625" spans="1:9" x14ac:dyDescent="0.25">
      <c r="H1625" s="1"/>
      <c r="I1625" s="1"/>
    </row>
    <row r="1626" spans="1:9" x14ac:dyDescent="0.25">
      <c r="H1626" s="1"/>
      <c r="I1626" s="1"/>
    </row>
    <row r="1627" spans="1:9" x14ac:dyDescent="0.25">
      <c r="H1627" s="1"/>
      <c r="I1627" s="1"/>
    </row>
    <row r="1628" spans="1:9" x14ac:dyDescent="0.25">
      <c r="H1628" s="1"/>
      <c r="I1628" s="1"/>
    </row>
    <row r="1629" spans="1:9" x14ac:dyDescent="0.25">
      <c r="H1629" s="1"/>
      <c r="I1629" s="1"/>
    </row>
    <row r="1630" spans="1:9" x14ac:dyDescent="0.25">
      <c r="H1630" s="1"/>
      <c r="I1630" s="1"/>
    </row>
    <row r="1631" spans="1:9" x14ac:dyDescent="0.25">
      <c r="H1631" s="1"/>
      <c r="I1631" s="1"/>
    </row>
    <row r="1632" spans="1:9" x14ac:dyDescent="0.25">
      <c r="H1632" s="1"/>
      <c r="I1632" s="1"/>
    </row>
    <row r="1633" spans="8:9" x14ac:dyDescent="0.25">
      <c r="H1633" s="1"/>
      <c r="I1633" s="1"/>
    </row>
  </sheetData>
  <mergeCells count="61">
    <mergeCell ref="C57:D57"/>
    <mergeCell ref="C58:D58"/>
    <mergeCell ref="C52:D52"/>
    <mergeCell ref="B53:F53"/>
    <mergeCell ref="G53:G54"/>
    <mergeCell ref="B54:F55"/>
    <mergeCell ref="C56:D56"/>
    <mergeCell ref="B47:F47"/>
    <mergeCell ref="G47:G48"/>
    <mergeCell ref="B48:F49"/>
    <mergeCell ref="C50:D50"/>
    <mergeCell ref="C51:D51"/>
    <mergeCell ref="C39:D39"/>
    <mergeCell ref="C40:D40"/>
    <mergeCell ref="C34:D34"/>
    <mergeCell ref="B35:F35"/>
    <mergeCell ref="G35:G36"/>
    <mergeCell ref="B36:F37"/>
    <mergeCell ref="C38:D38"/>
    <mergeCell ref="B29:F29"/>
    <mergeCell ref="G29:G30"/>
    <mergeCell ref="B30:F31"/>
    <mergeCell ref="C32:D32"/>
    <mergeCell ref="C33:D33"/>
    <mergeCell ref="G23:G24"/>
    <mergeCell ref="B24:F25"/>
    <mergeCell ref="C26:D26"/>
    <mergeCell ref="C27:D27"/>
    <mergeCell ref="C28:D28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59:D59"/>
    <mergeCell ref="C60:D60"/>
    <mergeCell ref="A62:C62"/>
    <mergeCell ref="A5:G5"/>
    <mergeCell ref="E62:G62"/>
    <mergeCell ref="C15:D15"/>
    <mergeCell ref="B12:F13"/>
    <mergeCell ref="C14:D14"/>
    <mergeCell ref="B17:F17"/>
    <mergeCell ref="G17:G18"/>
    <mergeCell ref="B18:F19"/>
    <mergeCell ref="C20:D20"/>
    <mergeCell ref="C21:D21"/>
    <mergeCell ref="C22:D22"/>
    <mergeCell ref="B23:F23"/>
    <mergeCell ref="C46:D46"/>
    <mergeCell ref="B41:F41"/>
    <mergeCell ref="G41:G42"/>
    <mergeCell ref="B42:F43"/>
    <mergeCell ref="C44:D44"/>
    <mergeCell ref="C45:D45"/>
  </mergeCells>
  <pageMargins left="0.59" right="0.35433070866141736" top="0.59055118110236227" bottom="0.98425196850393704" header="0.51181102362204722" footer="0.51181102362204722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2025-04-15T06:04:16Z</cp:lastPrinted>
  <dcterms:created xsi:type="dcterms:W3CDTF">2016-03-22T05:41:53Z</dcterms:created>
  <dcterms:modified xsi:type="dcterms:W3CDTF">2025-04-15T06:11:58Z</dcterms:modified>
</cp:coreProperties>
</file>